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ommittees (New)\Councillors\Councillors\Allowances Members\Annual expense and allowance log\"/>
    </mc:Choice>
  </mc:AlternateContent>
  <xr:revisionPtr revIDLastSave="0" documentId="13_ncr:1_{061DCCB7-9847-4F9E-94F6-98294D190E8C}" xr6:coauthVersionLast="47" xr6:coauthVersionMax="47" xr10:uidLastSave="{00000000-0000-0000-0000-000000000000}"/>
  <bookViews>
    <workbookView xWindow="-108" yWindow="-108" windowWidth="23256" windowHeight="12576" xr2:uid="{F0840CA1-2D5B-41A1-BAC5-5CDB02F08B86}"/>
  </bookViews>
  <sheets>
    <sheet name="2021-22 Councillor payment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9" i="2" l="1"/>
  <c r="K20" i="2"/>
  <c r="K21" i="2"/>
  <c r="K13" i="2"/>
  <c r="K14" i="2"/>
  <c r="K15" i="2"/>
  <c r="K16" i="2"/>
  <c r="K17" i="2"/>
  <c r="K18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3" i="2"/>
  <c r="K4" i="2"/>
  <c r="K5" i="2"/>
  <c r="K6" i="2"/>
  <c r="K7" i="2"/>
  <c r="K8" i="2"/>
  <c r="K9" i="2"/>
  <c r="K10" i="2"/>
  <c r="K11" i="2"/>
  <c r="K12" i="2"/>
  <c r="K2" i="2"/>
  <c r="K59" i="2" l="1"/>
</calcChain>
</file>

<file path=xl/sharedStrings.xml><?xml version="1.0" encoding="utf-8"?>
<sst xmlns="http://schemas.openxmlformats.org/spreadsheetml/2006/main" count="240" uniqueCount="140">
  <si>
    <t>Mileage 45p</t>
  </si>
  <si>
    <t>Mayors Allowance</t>
  </si>
  <si>
    <t>Deputy Mayor Allowance</t>
  </si>
  <si>
    <t xml:space="preserve">Special Responsibility </t>
  </si>
  <si>
    <t xml:space="preserve">Basic Allowance </t>
  </si>
  <si>
    <t>Total</t>
  </si>
  <si>
    <t xml:space="preserve">Fares / Expenses </t>
  </si>
  <si>
    <t>Ward</t>
  </si>
  <si>
    <t>Party</t>
  </si>
  <si>
    <t>Haldens</t>
  </si>
  <si>
    <t>Handside</t>
  </si>
  <si>
    <t>Hatfield Central</t>
  </si>
  <si>
    <t>Hatfield East</t>
  </si>
  <si>
    <t>Hatfield South West</t>
  </si>
  <si>
    <t>Hatfield Villages</t>
  </si>
  <si>
    <t>Welwyn West</t>
  </si>
  <si>
    <t>Hollybush</t>
  </si>
  <si>
    <t>Howlands</t>
  </si>
  <si>
    <t>Northaw Cuffley</t>
  </si>
  <si>
    <t>Panshanger</t>
  </si>
  <si>
    <t>Peartree</t>
  </si>
  <si>
    <t>Sherrards</t>
  </si>
  <si>
    <t>Welwyn East</t>
  </si>
  <si>
    <t>Brookmans Parkand Little Heath</t>
  </si>
  <si>
    <t>Welham Green And Hatfield South</t>
  </si>
  <si>
    <t>Conservative</t>
  </si>
  <si>
    <t>Labour</t>
  </si>
  <si>
    <t>TOTAL</t>
  </si>
  <si>
    <t>N/A</t>
  </si>
  <si>
    <t>Forename</t>
  </si>
  <si>
    <t>Surname</t>
  </si>
  <si>
    <t>Alastair</t>
  </si>
  <si>
    <t>Hellyer</t>
  </si>
  <si>
    <t>Anthony</t>
  </si>
  <si>
    <t>Dennis</t>
  </si>
  <si>
    <t>Ayesha</t>
  </si>
  <si>
    <t>Rohale</t>
  </si>
  <si>
    <t>Barbara</t>
  </si>
  <si>
    <t>Fitzsimon</t>
  </si>
  <si>
    <t>Bernard</t>
  </si>
  <si>
    <t>Sarson</t>
  </si>
  <si>
    <t>Caron</t>
  </si>
  <si>
    <t>Juggins</t>
  </si>
  <si>
    <t>Craig</t>
  </si>
  <si>
    <t>Stanbury</t>
  </si>
  <si>
    <t>Drew</t>
  </si>
  <si>
    <t>Richardson</t>
  </si>
  <si>
    <t>Duncan</t>
  </si>
  <si>
    <t>Bell</t>
  </si>
  <si>
    <t>Fiona</t>
  </si>
  <si>
    <t>Thomson</t>
  </si>
  <si>
    <t>Flavia</t>
  </si>
  <si>
    <t>Wachuku</t>
  </si>
  <si>
    <t>Frank</t>
  </si>
  <si>
    <t>Gail</t>
  </si>
  <si>
    <t>Ganney</t>
  </si>
  <si>
    <t>George</t>
  </si>
  <si>
    <t>Michaelides</t>
  </si>
  <si>
    <t>Glyn</t>
  </si>
  <si>
    <t>Hayes</t>
  </si>
  <si>
    <t>Helen</t>
  </si>
  <si>
    <t>Quenet</t>
  </si>
  <si>
    <t>James</t>
  </si>
  <si>
    <t>Bond</t>
  </si>
  <si>
    <t>Lake</t>
  </si>
  <si>
    <t>Jane</t>
  </si>
  <si>
    <t>Quinton</t>
  </si>
  <si>
    <t>Jayne</t>
  </si>
  <si>
    <t>Ranshaw</t>
  </si>
  <si>
    <t>Jean-Paul</t>
  </si>
  <si>
    <t>Skoczylas</t>
  </si>
  <si>
    <t>Jill</t>
  </si>
  <si>
    <t>Weston</t>
  </si>
  <si>
    <t>Jonathan</t>
  </si>
  <si>
    <t>Boulton</t>
  </si>
  <si>
    <t>Julie</t>
  </si>
  <si>
    <t>Cragg</t>
  </si>
  <si>
    <t>Kieran</t>
  </si>
  <si>
    <t>Thorpe</t>
  </si>
  <si>
    <t>Lenny</t>
  </si>
  <si>
    <t>Brandon</t>
  </si>
  <si>
    <t>Lucy</t>
  </si>
  <si>
    <t>Musk</t>
  </si>
  <si>
    <t>Lynn</t>
  </si>
  <si>
    <t>Chesterman</t>
  </si>
  <si>
    <t>Margaret</t>
  </si>
  <si>
    <t>Birleson</t>
  </si>
  <si>
    <t>Max</t>
  </si>
  <si>
    <t>Holloway</t>
  </si>
  <si>
    <t>Nick</t>
  </si>
  <si>
    <t>Pace</t>
  </si>
  <si>
    <t>Pankit</t>
  </si>
  <si>
    <t>Shah</t>
  </si>
  <si>
    <t>Paul</t>
  </si>
  <si>
    <t>Smith</t>
  </si>
  <si>
    <t>Zukowskyj</t>
  </si>
  <si>
    <t>Peter</t>
  </si>
  <si>
    <t>Hebden</t>
  </si>
  <si>
    <t>Rebecca</t>
  </si>
  <si>
    <t>Lass</t>
  </si>
  <si>
    <t>Roger</t>
  </si>
  <si>
    <t>Trigg</t>
  </si>
  <si>
    <t>Russ</t>
  </si>
  <si>
    <t>Platt</t>
  </si>
  <si>
    <t>Samuel</t>
  </si>
  <si>
    <t>Kasumu</t>
  </si>
  <si>
    <t>Siobhan</t>
  </si>
  <si>
    <t>Elam</t>
  </si>
  <si>
    <t>Stan</t>
  </si>
  <si>
    <t>Tunstall</t>
  </si>
  <si>
    <t>Stephen</t>
  </si>
  <si>
    <t>Steve</t>
  </si>
  <si>
    <t>McNamara</t>
  </si>
  <si>
    <t>Steven</t>
  </si>
  <si>
    <t>Markiewicz</t>
  </si>
  <si>
    <t>Sunny</t>
  </si>
  <si>
    <t>Thusu</t>
  </si>
  <si>
    <t>Tamsin</t>
  </si>
  <si>
    <t>Jackson-Mynott</t>
  </si>
  <si>
    <t>Teresa</t>
  </si>
  <si>
    <t>Travell</t>
  </si>
  <si>
    <t>Edward</t>
  </si>
  <si>
    <t>Bower</t>
  </si>
  <si>
    <t>Alan</t>
  </si>
  <si>
    <t>Malcolm</t>
  </si>
  <si>
    <t>Cowan</t>
  </si>
  <si>
    <t>Larkins</t>
  </si>
  <si>
    <t>Maureen</t>
  </si>
  <si>
    <t>Cook</t>
  </si>
  <si>
    <t>Terry</t>
  </si>
  <si>
    <t>Mitchinson</t>
  </si>
  <si>
    <t>Simon</t>
  </si>
  <si>
    <t>Wrenn</t>
  </si>
  <si>
    <t>Tony</t>
  </si>
  <si>
    <t>Kingsbury</t>
  </si>
  <si>
    <t>Liberal Democrat</t>
  </si>
  <si>
    <t>Marsh</t>
  </si>
  <si>
    <t>Broach</t>
  </si>
  <si>
    <t>Michael</t>
  </si>
  <si>
    <t>Harry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</si>
</sst>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auto="1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4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4" borderId="0" xfId="0" applyFill="1"/>
    <xf numFmtId="0" fontId="0" fillId="0" borderId="2" xfId="0" applyBorder="1"/>
    <xf numFmtId="0" fontId="0" fillId="0" borderId="4" xfId="0" applyBorder="1"/>
    <xf numFmtId="0" fontId="0" fillId="0" borderId="0" xfId="0" applyBorder="1"/>
    <xf numFmtId="164" fontId="0" fillId="0" borderId="5" xfId="0" applyNumberFormat="1" applyBorder="1"/>
    <xf numFmtId="164" fontId="0" fillId="0" borderId="6" xfId="0" applyNumberFormat="1" applyBorder="1"/>
    <xf numFmtId="0" fontId="0" fillId="0" borderId="7" xfId="0" applyBorder="1" applyAlignment="1">
      <alignment horizontal="left"/>
    </xf>
    <xf numFmtId="164" fontId="0" fillId="0" borderId="7" xfId="0" applyNumberFormat="1" applyBorder="1"/>
    <xf numFmtId="164" fontId="0" fillId="0" borderId="7" xfId="0" applyNumberFormat="1" applyBorder="1" applyAlignment="1">
      <alignment horizontal="right"/>
    </xf>
    <xf numFmtId="164" fontId="0" fillId="0" borderId="7" xfId="0" applyNumberFormat="1" applyBorder="1" applyAlignment="1">
      <alignment horizontal="left"/>
    </xf>
    <xf numFmtId="164" fontId="0" fillId="0" borderId="8" xfId="0" applyNumberFormat="1" applyBorder="1"/>
    <xf numFmtId="164" fontId="3" fillId="5" borderId="9" xfId="0" applyNumberFormat="1" applyFont="1" applyFill="1" applyBorder="1"/>
    <xf numFmtId="164" fontId="0" fillId="0" borderId="10" xfId="0" applyNumberFormat="1" applyBorder="1"/>
    <xf numFmtId="164" fontId="0" fillId="0" borderId="11" xfId="0" applyNumberFormat="1" applyBorder="1"/>
    <xf numFmtId="0" fontId="3" fillId="0" borderId="3" xfId="0" applyFont="1" applyBorder="1"/>
    <xf numFmtId="164" fontId="0" fillId="0" borderId="1" xfId="1" applyNumberFormat="1" applyFont="1" applyBorder="1"/>
    <xf numFmtId="164" fontId="0" fillId="0" borderId="8" xfId="1" applyNumberFormat="1" applyFont="1" applyBorder="1"/>
    <xf numFmtId="164" fontId="0" fillId="0" borderId="12" xfId="0" applyNumberFormat="1" applyBorder="1"/>
    <xf numFmtId="0" fontId="0" fillId="0" borderId="13" xfId="0" applyBorder="1"/>
    <xf numFmtId="164" fontId="0" fillId="0" borderId="0" xfId="0" applyNumberFormat="1"/>
    <xf numFmtId="2" fontId="0" fillId="0" borderId="0" xfId="0" applyNumberFormat="1"/>
  </cellXfs>
  <cellStyles count="2">
    <cellStyle name="Currency" xfId="1" builtinId="4"/>
    <cellStyle name="Normal" xfId="0" builtinId="0"/>
  </cellStyles>
  <dxfs count="7">
    <dxf>
      <numFmt numFmtId="164" formatCode="&quot;£&quot;#,##0.00"/>
      <border diagonalUp="0" diagonalDown="0">
        <left style="thick">
          <color indexed="64"/>
        </left>
        <right style="thick">
          <color indexed="64"/>
        </right>
        <vertical/>
      </border>
    </dxf>
    <dxf>
      <numFmt numFmtId="164" formatCode="&quot;£&quot;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&quot;£&quot;#,##0.00"/>
      <border diagonalUp="0" diagonalDown="0">
        <left style="thick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numFmt numFmtId="164" formatCode="&quot;£&quot;#,##0.00"/>
      <border diagonalUp="0" diagonalDown="0" outline="0">
        <left style="thick">
          <color indexed="64"/>
        </left>
      </border>
    </dxf>
    <dxf>
      <border outline="0">
        <right style="thick">
          <color auto="1"/>
        </right>
      </border>
    </dxf>
    <dxf>
      <numFmt numFmtId="164" formatCode="&quot;£&quot;#,##0.00"/>
      <border diagonalUp="0" diagonalDown="0">
        <left style="thick">
          <color indexed="64"/>
        </left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807A534-1391-4591-AE66-E513D5C2DB45}" name="Table7" displayName="Table7" ref="A1:K58" totalsRowShown="0">
  <autoFilter ref="A1:K58" xr:uid="{C807A534-1391-4591-AE66-E513D5C2DB45}"/>
  <sortState xmlns:xlrd2="http://schemas.microsoft.com/office/spreadsheetml/2017/richdata2" ref="A2:K58">
    <sortCondition ref="B1:B58"/>
  </sortState>
  <tableColumns count="11">
    <tableColumn id="1" xr3:uid="{87E20C0A-ABEF-41D2-B548-55B04FB08B60}" name="Forename"/>
    <tableColumn id="2" xr3:uid="{707053A0-CB6B-4389-A373-4781D9565DE2}" name="Surname"/>
    <tableColumn id="3" xr3:uid="{E9B7BF06-79E1-45ED-8AE0-72F026A90872}" name="Ward"/>
    <tableColumn id="4" xr3:uid="{044CBE44-4B78-4D2A-9246-46627FD173C3}" name="Party" dataDxfId="6"/>
    <tableColumn id="5" xr3:uid="{E8BE5466-E3AA-4115-82E1-6934354597F7}" name="Mileage 45p" dataDxfId="5"/>
    <tableColumn id="6" xr3:uid="{077FEA52-A07F-4394-B748-DC2CB6B08D60}" name="Fares / Expenses " dataDxfId="4"/>
    <tableColumn id="7" xr3:uid="{877C0356-F3A0-4F04-8212-4CC9E17242C9}" name="Mayors Allowance" dataDxfId="3" dataCellStyle="Currency"/>
    <tableColumn id="14" xr3:uid="{3AC38542-FDDA-4317-B3FE-E3B651198702}" name="Deputy Mayor Allowance"/>
    <tableColumn id="9" xr3:uid="{7FDE7DCC-DAFA-491F-8D66-C28884DA3696}" name="Basic Allowance " dataDxfId="2"/>
    <tableColumn id="10" xr3:uid="{03E07780-F7E9-4DAE-9B7A-4A3B3B38A6C5}" name="Special Responsibility " dataDxfId="1"/>
    <tableColumn id="12" xr3:uid="{B68C7856-97DF-4E1A-BCD7-CD10B3A0E399}" name="Total" dataDxfId="0">
      <calculatedColumnFormula>E2+F2+G2+I2+J2+Table7[[#This Row],[Deputy Mayor Allowance]]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9CCAB-8F6B-4DBF-9E98-248324B2CE5C}">
  <dimension ref="A1:K61"/>
  <sheetViews>
    <sheetView tabSelected="1" topLeftCell="A37" workbookViewId="0">
      <selection activeCell="L20" sqref="L20"/>
    </sheetView>
  </sheetViews>
  <sheetFormatPr defaultRowHeight="14.4" x14ac:dyDescent="0.3"/>
  <cols>
    <col min="1" max="1" width="12.44140625" customWidth="1"/>
    <col min="2" max="2" width="15.6640625" customWidth="1"/>
    <col min="3" max="3" width="29.6640625" customWidth="1"/>
    <col min="4" max="4" width="16.77734375" customWidth="1"/>
    <col min="5" max="5" width="12.77734375" customWidth="1"/>
    <col min="6" max="6" width="16.77734375" customWidth="1"/>
    <col min="7" max="7" width="17.88671875" customWidth="1"/>
    <col min="8" max="8" width="23.6640625" customWidth="1"/>
    <col min="9" max="9" width="16.44140625" customWidth="1"/>
    <col min="10" max="10" width="20.5546875" customWidth="1"/>
    <col min="11" max="11" width="14.5546875" customWidth="1"/>
  </cols>
  <sheetData>
    <row r="1" spans="1:11" x14ac:dyDescent="0.3">
      <c r="A1" t="s">
        <v>29</v>
      </c>
      <c r="B1" t="s">
        <v>30</v>
      </c>
      <c r="C1" t="s">
        <v>7</v>
      </c>
      <c r="D1" t="s">
        <v>8</v>
      </c>
      <c r="E1" t="s">
        <v>0</v>
      </c>
      <c r="F1" t="s">
        <v>6</v>
      </c>
      <c r="G1" t="s">
        <v>1</v>
      </c>
      <c r="H1" t="s">
        <v>2</v>
      </c>
      <c r="I1" t="s">
        <v>4</v>
      </c>
      <c r="J1" t="s">
        <v>3</v>
      </c>
      <c r="K1" s="5" t="s">
        <v>5</v>
      </c>
    </row>
    <row r="2" spans="1:11" x14ac:dyDescent="0.3">
      <c r="A2" t="s">
        <v>47</v>
      </c>
      <c r="B2" t="s">
        <v>48</v>
      </c>
      <c r="C2" t="s">
        <v>14</v>
      </c>
      <c r="D2" s="1" t="s">
        <v>25</v>
      </c>
      <c r="E2" s="9"/>
      <c r="G2" s="18"/>
      <c r="I2" s="13">
        <v>5151.96</v>
      </c>
      <c r="J2" s="7">
        <v>10817.039999999999</v>
      </c>
      <c r="K2" s="20">
        <f>E2+F2+G2+I2+J2+Table7[[#This Row],[Deputy Mayor Allowance]]</f>
        <v>15969</v>
      </c>
    </row>
    <row r="3" spans="1:11" x14ac:dyDescent="0.3">
      <c r="A3" t="s">
        <v>85</v>
      </c>
      <c r="B3" t="s">
        <v>86</v>
      </c>
      <c r="C3" t="s">
        <v>16</v>
      </c>
      <c r="D3" s="3" t="s">
        <v>26</v>
      </c>
      <c r="E3" s="9"/>
      <c r="G3" s="18"/>
      <c r="I3" s="13">
        <v>5294.04</v>
      </c>
      <c r="J3" s="7"/>
      <c r="K3" s="20">
        <f>E3+F3+G3+I3+J3+Table7[[#This Row],[Deputy Mayor Allowance]]</f>
        <v>5294.04</v>
      </c>
    </row>
    <row r="4" spans="1:11" x14ac:dyDescent="0.3">
      <c r="A4" t="s">
        <v>62</v>
      </c>
      <c r="B4" t="s">
        <v>63</v>
      </c>
      <c r="C4" t="s">
        <v>11</v>
      </c>
      <c r="D4" s="1" t="s">
        <v>25</v>
      </c>
      <c r="E4" s="9"/>
      <c r="G4" s="18"/>
      <c r="I4" s="13">
        <v>4710.55</v>
      </c>
      <c r="J4" s="7"/>
      <c r="K4" s="20">
        <f>E4+F4+G4+I4+J4+Table7[[#This Row],[Deputy Mayor Allowance]]</f>
        <v>4710.55</v>
      </c>
    </row>
    <row r="5" spans="1:11" x14ac:dyDescent="0.3">
      <c r="A5" t="s">
        <v>73</v>
      </c>
      <c r="B5" t="s">
        <v>74</v>
      </c>
      <c r="C5" t="s">
        <v>23</v>
      </c>
      <c r="D5" s="1" t="s">
        <v>25</v>
      </c>
      <c r="E5" s="10">
        <v>81</v>
      </c>
      <c r="G5" s="18"/>
      <c r="I5" s="13">
        <v>5294.04</v>
      </c>
      <c r="J5" s="7">
        <v>5294.04</v>
      </c>
      <c r="K5" s="20">
        <f>E5+F5+G5+I5+J5+Table7[[#This Row],[Deputy Mayor Allowance]]</f>
        <v>10669.08</v>
      </c>
    </row>
    <row r="6" spans="1:11" x14ac:dyDescent="0.3">
      <c r="A6" t="s">
        <v>110</v>
      </c>
      <c r="B6" t="s">
        <v>74</v>
      </c>
      <c r="C6" t="s">
        <v>23</v>
      </c>
      <c r="D6" s="1" t="s">
        <v>25</v>
      </c>
      <c r="E6" s="11">
        <v>112.5</v>
      </c>
      <c r="G6" s="18"/>
      <c r="I6" s="13">
        <v>5294.04</v>
      </c>
      <c r="J6" s="7">
        <v>10140.959999999999</v>
      </c>
      <c r="K6" s="20">
        <f>E6+F6+G6+I6+J6+Table7[[#This Row],[Deputy Mayor Allowance]]</f>
        <v>15547.5</v>
      </c>
    </row>
    <row r="7" spans="1:11" x14ac:dyDescent="0.3">
      <c r="A7" t="s">
        <v>121</v>
      </c>
      <c r="B7" t="s">
        <v>74</v>
      </c>
      <c r="C7" t="s">
        <v>28</v>
      </c>
      <c r="D7" s="1" t="s">
        <v>25</v>
      </c>
      <c r="E7" s="10"/>
      <c r="G7" s="18"/>
      <c r="I7" s="13">
        <v>583.48</v>
      </c>
      <c r="J7" s="7"/>
      <c r="K7" s="20">
        <f>E7+F7+G7+I7+J7+Table7[[#This Row],[Deputy Mayor Allowance]]</f>
        <v>583.48</v>
      </c>
    </row>
    <row r="8" spans="1:11" x14ac:dyDescent="0.3">
      <c r="A8" t="s">
        <v>139</v>
      </c>
      <c r="B8" t="s">
        <v>122</v>
      </c>
      <c r="C8" t="s">
        <v>28</v>
      </c>
      <c r="D8" s="1" t="s">
        <v>25</v>
      </c>
      <c r="E8" s="10"/>
      <c r="G8" s="18"/>
      <c r="I8" s="13">
        <v>583.48</v>
      </c>
      <c r="J8" s="7">
        <v>448.69</v>
      </c>
      <c r="K8" s="20">
        <f>E8+F8+G8+I8+J8+Table7[[#This Row],[Deputy Mayor Allowance]]</f>
        <v>1032.17</v>
      </c>
    </row>
    <row r="9" spans="1:11" x14ac:dyDescent="0.3">
      <c r="A9" t="s">
        <v>79</v>
      </c>
      <c r="B9" t="s">
        <v>80</v>
      </c>
      <c r="C9" t="s">
        <v>13</v>
      </c>
      <c r="D9" s="3" t="s">
        <v>26</v>
      </c>
      <c r="E9" s="12"/>
      <c r="G9" s="18"/>
      <c r="I9" s="13">
        <v>5294.04</v>
      </c>
      <c r="J9" s="7"/>
      <c r="K9" s="20">
        <f>E9+F9+G9+I9+J9+Table7[[#This Row],[Deputy Mayor Allowance]]</f>
        <v>5294.04</v>
      </c>
    </row>
    <row r="10" spans="1:11" x14ac:dyDescent="0.3">
      <c r="A10" t="s">
        <v>62</v>
      </c>
      <c r="B10" t="s">
        <v>137</v>
      </c>
      <c r="C10" t="s">
        <v>28</v>
      </c>
      <c r="D10" s="3" t="s">
        <v>26</v>
      </c>
      <c r="E10" s="12"/>
      <c r="G10" s="18"/>
      <c r="I10" s="13">
        <v>583.38</v>
      </c>
      <c r="J10" s="7"/>
      <c r="K10" s="20">
        <f>E10+F10+G10+I10+J10+Table7[[#This Row],[Deputy Mayor Allowance]]</f>
        <v>583.38</v>
      </c>
    </row>
    <row r="11" spans="1:11" x14ac:dyDescent="0.3">
      <c r="A11" t="s">
        <v>83</v>
      </c>
      <c r="B11" t="s">
        <v>84</v>
      </c>
      <c r="C11" t="s">
        <v>16</v>
      </c>
      <c r="D11" s="3" t="s">
        <v>26</v>
      </c>
      <c r="E11" s="12"/>
      <c r="G11" s="18"/>
      <c r="I11" s="13">
        <v>5294.04</v>
      </c>
      <c r="J11" s="7"/>
      <c r="K11" s="20">
        <f>E11+F11+G11+I11+J11+Table7[[#This Row],[Deputy Mayor Allowance]]</f>
        <v>5294.04</v>
      </c>
    </row>
    <row r="12" spans="1:11" x14ac:dyDescent="0.3">
      <c r="A12" t="s">
        <v>123</v>
      </c>
      <c r="B12" t="s">
        <v>84</v>
      </c>
      <c r="C12" t="s">
        <v>28</v>
      </c>
      <c r="D12" s="3" t="s">
        <v>26</v>
      </c>
      <c r="E12" s="12"/>
      <c r="G12" s="18"/>
      <c r="I12" s="13">
        <v>583.48</v>
      </c>
      <c r="J12" s="7"/>
      <c r="K12" s="20">
        <f>E12+F12+G12+I12+J12+Table7[[#This Row],[Deputy Mayor Allowance]]</f>
        <v>583.48</v>
      </c>
    </row>
    <row r="13" spans="1:11" x14ac:dyDescent="0.3">
      <c r="A13" t="s">
        <v>127</v>
      </c>
      <c r="B13" t="s">
        <v>128</v>
      </c>
      <c r="C13" t="s">
        <v>28</v>
      </c>
      <c r="D13" s="3" t="s">
        <v>26</v>
      </c>
      <c r="E13" s="12"/>
      <c r="G13" s="18"/>
      <c r="I13" s="13">
        <v>583.48</v>
      </c>
      <c r="J13" s="7"/>
      <c r="K13" s="20">
        <f>E13+F13+G13+I13+J13+Table7[[#This Row],[Deputy Mayor Allowance]]</f>
        <v>583.48</v>
      </c>
    </row>
    <row r="14" spans="1:11" x14ac:dyDescent="0.3">
      <c r="A14" t="s">
        <v>124</v>
      </c>
      <c r="B14" t="s">
        <v>125</v>
      </c>
      <c r="C14" t="s">
        <v>28</v>
      </c>
      <c r="D14" s="2" t="s">
        <v>135</v>
      </c>
      <c r="E14" s="12"/>
      <c r="G14" s="18"/>
      <c r="I14" s="13">
        <v>583.48</v>
      </c>
      <c r="J14" s="7">
        <v>647.63</v>
      </c>
      <c r="K14" s="20">
        <f>E14+F14+G14+I14+J14+Table7[[#This Row],[Deputy Mayor Allowance]]</f>
        <v>1231.1100000000001</v>
      </c>
    </row>
    <row r="15" spans="1:11" x14ac:dyDescent="0.3">
      <c r="A15" t="s">
        <v>75</v>
      </c>
      <c r="B15" t="s">
        <v>76</v>
      </c>
      <c r="C15" t="s">
        <v>22</v>
      </c>
      <c r="D15" s="1" t="s">
        <v>25</v>
      </c>
      <c r="E15" s="12"/>
      <c r="G15" s="18"/>
      <c r="I15" s="13">
        <v>5294.04</v>
      </c>
      <c r="J15" s="7">
        <v>3234.18</v>
      </c>
      <c r="K15" s="20">
        <f>E15+F15+G15+I15+J15+Table7[[#This Row],[Deputy Mayor Allowance]]</f>
        <v>8528.2199999999993</v>
      </c>
    </row>
    <row r="16" spans="1:11" x14ac:dyDescent="0.3">
      <c r="A16" t="s">
        <v>33</v>
      </c>
      <c r="B16" t="s">
        <v>34</v>
      </c>
      <c r="C16" t="s">
        <v>10</v>
      </c>
      <c r="D16" s="2" t="s">
        <v>135</v>
      </c>
      <c r="E16" s="12"/>
      <c r="G16" s="18"/>
      <c r="I16" s="13">
        <v>5052.1099999999997</v>
      </c>
      <c r="J16" s="7"/>
      <c r="K16" s="20">
        <f>E16+F16+G16+I16+J16+Table7[[#This Row],[Deputy Mayor Allowance]]</f>
        <v>5052.1099999999997</v>
      </c>
    </row>
    <row r="17" spans="1:11" x14ac:dyDescent="0.3">
      <c r="A17" t="s">
        <v>106</v>
      </c>
      <c r="B17" t="s">
        <v>107</v>
      </c>
      <c r="C17" t="s">
        <v>10</v>
      </c>
      <c r="D17" s="2" t="s">
        <v>135</v>
      </c>
      <c r="E17" s="12"/>
      <c r="G17" s="18"/>
      <c r="I17" s="13">
        <v>5294.04</v>
      </c>
      <c r="J17" s="7"/>
      <c r="K17" s="20">
        <f>E17+F17+G17+I17+J17+Table7[[#This Row],[Deputy Mayor Allowance]]</f>
        <v>5294.04</v>
      </c>
    </row>
    <row r="18" spans="1:11" x14ac:dyDescent="0.3">
      <c r="A18" t="s">
        <v>37</v>
      </c>
      <c r="B18" t="s">
        <v>38</v>
      </c>
      <c r="C18" t="s">
        <v>9</v>
      </c>
      <c r="D18" s="1" t="s">
        <v>25</v>
      </c>
      <c r="E18" s="10">
        <v>90.45</v>
      </c>
      <c r="G18" s="18"/>
      <c r="I18" s="13">
        <v>5294.04</v>
      </c>
      <c r="J18" s="7">
        <v>4644.05</v>
      </c>
      <c r="K18" s="20">
        <f>E18+F18+G18+I18+J18+Table7[[#This Row],[Deputy Mayor Allowance]]</f>
        <v>10028.540000000001</v>
      </c>
    </row>
    <row r="19" spans="1:11" x14ac:dyDescent="0.3">
      <c r="A19" t="s">
        <v>54</v>
      </c>
      <c r="B19" t="s">
        <v>55</v>
      </c>
      <c r="C19" t="s">
        <v>18</v>
      </c>
      <c r="D19" s="1" t="s">
        <v>25</v>
      </c>
      <c r="E19" s="10"/>
      <c r="G19" s="18"/>
      <c r="I19" s="13">
        <v>4710.55</v>
      </c>
      <c r="J19" s="7"/>
      <c r="K19" s="20">
        <f>E19+F19+G19+I19+J19+Table7[[#This Row],[Deputy Mayor Allowance]]</f>
        <v>4710.55</v>
      </c>
    </row>
    <row r="20" spans="1:11" x14ac:dyDescent="0.3">
      <c r="A20" t="s">
        <v>58</v>
      </c>
      <c r="B20" t="s">
        <v>59</v>
      </c>
      <c r="C20" t="s">
        <v>11</v>
      </c>
      <c r="D20" s="3" t="s">
        <v>26</v>
      </c>
      <c r="E20" s="10"/>
      <c r="G20" s="18"/>
      <c r="H20" s="6"/>
      <c r="I20" s="13">
        <v>5294.04</v>
      </c>
      <c r="J20" s="7"/>
      <c r="K20" s="20">
        <f>E20+F20+G20+I20+J20+Table7[[#This Row],[Deputy Mayor Allowance]]</f>
        <v>5294.04</v>
      </c>
    </row>
    <row r="21" spans="1:11" x14ac:dyDescent="0.3">
      <c r="A21" t="s">
        <v>96</v>
      </c>
      <c r="B21" t="s">
        <v>97</v>
      </c>
      <c r="C21" t="s">
        <v>12</v>
      </c>
      <c r="D21" s="1" t="s">
        <v>25</v>
      </c>
      <c r="E21" s="10"/>
      <c r="G21" s="19">
        <v>6578</v>
      </c>
      <c r="I21" s="13">
        <v>5294.04</v>
      </c>
      <c r="J21" s="7"/>
      <c r="K21" s="20">
        <f>E21+F21+G21+I21+J21+Table7[[#This Row],[Deputy Mayor Allowance]]</f>
        <v>11872.04</v>
      </c>
    </row>
    <row r="22" spans="1:11" x14ac:dyDescent="0.3">
      <c r="A22" t="s">
        <v>31</v>
      </c>
      <c r="B22" t="s">
        <v>32</v>
      </c>
      <c r="C22" t="s">
        <v>9</v>
      </c>
      <c r="D22" s="1" t="s">
        <v>25</v>
      </c>
      <c r="E22" s="10"/>
      <c r="G22" s="18"/>
      <c r="I22" s="13">
        <v>4710.55</v>
      </c>
      <c r="J22" s="7"/>
      <c r="K22" s="20">
        <f>E22+F22+G22+I22+J22+Table7[[#This Row],[Deputy Mayor Allowance]]</f>
        <v>4710.55</v>
      </c>
    </row>
    <row r="23" spans="1:11" x14ac:dyDescent="0.3">
      <c r="A23" t="s">
        <v>87</v>
      </c>
      <c r="B23" t="s">
        <v>88</v>
      </c>
      <c r="C23" t="s">
        <v>17</v>
      </c>
      <c r="D23" s="3" t="s">
        <v>26</v>
      </c>
      <c r="E23" s="10"/>
      <c r="G23" s="18"/>
      <c r="I23" s="13">
        <v>5294.04</v>
      </c>
      <c r="J23" s="7"/>
      <c r="K23" s="20">
        <f>E23+F23+G23+I23+J23+Table7[[#This Row],[Deputy Mayor Allowance]]</f>
        <v>5294.04</v>
      </c>
    </row>
    <row r="24" spans="1:11" x14ac:dyDescent="0.3">
      <c r="A24" t="s">
        <v>117</v>
      </c>
      <c r="B24" t="s">
        <v>118</v>
      </c>
      <c r="C24" t="s">
        <v>20</v>
      </c>
      <c r="D24" s="2" t="s">
        <v>135</v>
      </c>
      <c r="E24" s="10"/>
      <c r="G24" s="18"/>
      <c r="I24" s="13">
        <v>5294.04</v>
      </c>
      <c r="J24" s="7"/>
      <c r="K24" s="20">
        <f>E24+F24+G24+I24+J24+Table7[[#This Row],[Deputy Mayor Allowance]]</f>
        <v>5294.04</v>
      </c>
    </row>
    <row r="25" spans="1:11" x14ac:dyDescent="0.3">
      <c r="A25" t="s">
        <v>41</v>
      </c>
      <c r="B25" t="s">
        <v>42</v>
      </c>
      <c r="C25" t="s">
        <v>12</v>
      </c>
      <c r="D25" s="1" t="s">
        <v>25</v>
      </c>
      <c r="E25" s="10"/>
      <c r="G25" s="18"/>
      <c r="I25" s="13">
        <v>5294.04</v>
      </c>
      <c r="J25" s="7"/>
      <c r="K25" s="20">
        <f>E25+F25+G25+I25+J25+Table7[[#This Row],[Deputy Mayor Allowance]]</f>
        <v>5294.04</v>
      </c>
    </row>
    <row r="26" spans="1:11" x14ac:dyDescent="0.3">
      <c r="A26" t="s">
        <v>104</v>
      </c>
      <c r="B26" t="s">
        <v>105</v>
      </c>
      <c r="C26" t="s">
        <v>14</v>
      </c>
      <c r="D26" s="1" t="s">
        <v>25</v>
      </c>
      <c r="E26" s="10"/>
      <c r="G26" s="18"/>
      <c r="I26" s="13">
        <v>5294.04</v>
      </c>
      <c r="J26" s="7">
        <v>3234.18</v>
      </c>
      <c r="K26" s="20">
        <f>E26+F26+G26+I26+J26+Table7[[#This Row],[Deputy Mayor Allowance]]</f>
        <v>8528.2199999999993</v>
      </c>
    </row>
    <row r="27" spans="1:11" x14ac:dyDescent="0.3">
      <c r="A27" t="s">
        <v>133</v>
      </c>
      <c r="B27" t="s">
        <v>134</v>
      </c>
      <c r="C27" t="s">
        <v>15</v>
      </c>
      <c r="D27" s="1" t="s">
        <v>25</v>
      </c>
      <c r="E27" s="10">
        <v>50.4</v>
      </c>
      <c r="G27" s="18"/>
      <c r="I27" s="13">
        <v>5294.04</v>
      </c>
      <c r="J27" s="7">
        <v>15879.96</v>
      </c>
      <c r="K27" s="20">
        <f>E27+F27+G27+I27+J27+Table7[[#This Row],[Deputy Mayor Allowance]]</f>
        <v>21224.399999999998</v>
      </c>
    </row>
    <row r="28" spans="1:11" x14ac:dyDescent="0.3">
      <c r="A28" t="s">
        <v>62</v>
      </c>
      <c r="B28" t="s">
        <v>64</v>
      </c>
      <c r="C28" t="s">
        <v>12</v>
      </c>
      <c r="D28" s="1" t="s">
        <v>25</v>
      </c>
      <c r="E28" s="10"/>
      <c r="G28" s="18"/>
      <c r="I28" s="13">
        <v>4710.55</v>
      </c>
      <c r="J28" s="7"/>
      <c r="K28" s="20">
        <f>E28+F28+G28+I28+J28+Table7[[#This Row],[Deputy Mayor Allowance]]</f>
        <v>4710.55</v>
      </c>
    </row>
    <row r="29" spans="1:11" x14ac:dyDescent="0.3">
      <c r="A29" t="s">
        <v>138</v>
      </c>
      <c r="B29" t="s">
        <v>126</v>
      </c>
      <c r="C29" t="s">
        <v>28</v>
      </c>
      <c r="D29" s="3" t="s">
        <v>26</v>
      </c>
      <c r="E29" s="10"/>
      <c r="G29" s="18"/>
      <c r="I29" s="13">
        <v>583.48</v>
      </c>
      <c r="J29" s="7"/>
      <c r="K29" s="20">
        <f>E29+F29+G29+I29+J29+Table7[[#This Row],[Deputy Mayor Allowance]]</f>
        <v>583.48</v>
      </c>
    </row>
    <row r="30" spans="1:11" x14ac:dyDescent="0.3">
      <c r="A30" t="s">
        <v>98</v>
      </c>
      <c r="B30" t="s">
        <v>99</v>
      </c>
      <c r="C30" t="s">
        <v>23</v>
      </c>
      <c r="D30" s="1" t="s">
        <v>25</v>
      </c>
      <c r="E30" s="10"/>
      <c r="G30" s="18"/>
      <c r="I30" s="13">
        <v>5294.04</v>
      </c>
      <c r="J30" s="7"/>
      <c r="K30" s="20">
        <f>E30+F30+G30+I30+J30+Table7[[#This Row],[Deputy Mayor Allowance]]</f>
        <v>5294.04</v>
      </c>
    </row>
    <row r="31" spans="1:11" x14ac:dyDescent="0.3">
      <c r="A31" t="s">
        <v>113</v>
      </c>
      <c r="B31" t="s">
        <v>114</v>
      </c>
      <c r="C31" t="s">
        <v>22</v>
      </c>
      <c r="D31" s="1" t="s">
        <v>25</v>
      </c>
      <c r="E31" s="10"/>
      <c r="G31" s="18"/>
      <c r="I31" s="13">
        <v>2945.88</v>
      </c>
      <c r="J31" s="7"/>
      <c r="K31" s="20">
        <f>E31+F31+G31+I31+J31+Table7[[#This Row],[Deputy Mayor Allowance]]</f>
        <v>2945.88</v>
      </c>
    </row>
    <row r="32" spans="1:11" x14ac:dyDescent="0.3">
      <c r="A32" t="s">
        <v>53</v>
      </c>
      <c r="B32" t="s">
        <v>136</v>
      </c>
      <c r="C32" t="s">
        <v>21</v>
      </c>
      <c r="D32" s="2" t="s">
        <v>135</v>
      </c>
      <c r="E32" s="10"/>
      <c r="G32" s="18"/>
      <c r="I32" s="13">
        <v>5294.04</v>
      </c>
      <c r="J32" s="7"/>
      <c r="K32" s="20">
        <f>E32+F32+G32+I32+J32+Table7[[#This Row],[Deputy Mayor Allowance]]</f>
        <v>5294.04</v>
      </c>
    </row>
    <row r="33" spans="1:11" x14ac:dyDescent="0.3">
      <c r="A33" t="s">
        <v>111</v>
      </c>
      <c r="B33" t="s">
        <v>112</v>
      </c>
      <c r="C33" t="s">
        <v>17</v>
      </c>
      <c r="D33" s="1" t="s">
        <v>25</v>
      </c>
      <c r="E33" s="10"/>
      <c r="G33" s="18"/>
      <c r="I33" s="13">
        <v>4710.55</v>
      </c>
      <c r="J33" s="7"/>
      <c r="K33" s="20">
        <f>E33+F33+G33+I33+J33+Table7[[#This Row],[Deputy Mayor Allowance]]</f>
        <v>4710.55</v>
      </c>
    </row>
    <row r="34" spans="1:11" x14ac:dyDescent="0.3">
      <c r="A34" t="s">
        <v>56</v>
      </c>
      <c r="B34" t="s">
        <v>57</v>
      </c>
      <c r="C34" t="s">
        <v>18</v>
      </c>
      <c r="D34" s="1" t="s">
        <v>25</v>
      </c>
      <c r="E34" s="10"/>
      <c r="G34" s="18"/>
      <c r="I34" s="13">
        <v>5294.04</v>
      </c>
      <c r="J34" s="7">
        <v>4071</v>
      </c>
      <c r="K34" s="20">
        <f>E34+F34+G34+I34+J34+Table7[[#This Row],[Deputy Mayor Allowance]]</f>
        <v>9365.0400000000009</v>
      </c>
    </row>
    <row r="35" spans="1:11" x14ac:dyDescent="0.3">
      <c r="A35" t="s">
        <v>129</v>
      </c>
      <c r="B35" t="s">
        <v>130</v>
      </c>
      <c r="C35" t="s">
        <v>28</v>
      </c>
      <c r="D35" s="1" t="s">
        <v>25</v>
      </c>
      <c r="E35" s="10"/>
      <c r="G35" s="18"/>
      <c r="I35" s="13">
        <v>583.48</v>
      </c>
      <c r="J35" s="7">
        <v>1117.69</v>
      </c>
      <c r="K35" s="20">
        <f>E35+F35+G35+I35+J35+Table7[[#This Row],[Deputy Mayor Allowance]]</f>
        <v>1701.17</v>
      </c>
    </row>
    <row r="36" spans="1:11" x14ac:dyDescent="0.3">
      <c r="A36" t="s">
        <v>81</v>
      </c>
      <c r="B36" t="s">
        <v>82</v>
      </c>
      <c r="C36" t="s">
        <v>9</v>
      </c>
      <c r="D36" s="3" t="s">
        <v>26</v>
      </c>
      <c r="E36" s="10"/>
      <c r="G36" s="18"/>
      <c r="I36" s="13">
        <v>5294.04</v>
      </c>
      <c r="J36" s="7"/>
      <c r="K36" s="20">
        <f>E36+F36+G36+I36+J36+Table7[[#This Row],[Deputy Mayor Allowance]]</f>
        <v>5294.04</v>
      </c>
    </row>
    <row r="37" spans="1:11" x14ac:dyDescent="0.3">
      <c r="A37" t="s">
        <v>89</v>
      </c>
      <c r="B37" t="s">
        <v>90</v>
      </c>
      <c r="C37" t="s">
        <v>16</v>
      </c>
      <c r="D37" s="1" t="s">
        <v>25</v>
      </c>
      <c r="E37" s="10"/>
      <c r="G37" s="18"/>
      <c r="I37" s="13">
        <v>5294.04</v>
      </c>
      <c r="J37" s="7">
        <v>10140.960000000001</v>
      </c>
      <c r="K37" s="20">
        <f>E37+F37+G37+I37+J37+Table7[[#This Row],[Deputy Mayor Allowance]]</f>
        <v>15435</v>
      </c>
    </row>
    <row r="38" spans="1:11" x14ac:dyDescent="0.3">
      <c r="A38" t="s">
        <v>102</v>
      </c>
      <c r="B38" t="s">
        <v>103</v>
      </c>
      <c r="C38" t="s">
        <v>20</v>
      </c>
      <c r="D38" s="2" t="s">
        <v>135</v>
      </c>
      <c r="E38" s="10"/>
      <c r="G38" s="18"/>
      <c r="I38" s="13">
        <v>4710.55</v>
      </c>
      <c r="J38" s="7"/>
      <c r="K38" s="20">
        <f>E38+F38+G38+I38+J38+Table7[[#This Row],[Deputy Mayor Allowance]]</f>
        <v>4710.55</v>
      </c>
    </row>
    <row r="39" spans="1:11" x14ac:dyDescent="0.3">
      <c r="A39" t="s">
        <v>60</v>
      </c>
      <c r="B39" t="s">
        <v>61</v>
      </c>
      <c r="C39" t="s">
        <v>24</v>
      </c>
      <c r="D39" s="2" t="s">
        <v>135</v>
      </c>
      <c r="E39" s="10"/>
      <c r="G39" s="18"/>
      <c r="I39" s="13">
        <v>5294.04</v>
      </c>
      <c r="J39" s="7"/>
      <c r="K39" s="20">
        <f>E39+F39+G39+I39+J39+Table7[[#This Row],[Deputy Mayor Allowance]]</f>
        <v>5294.04</v>
      </c>
    </row>
    <row r="40" spans="1:11" x14ac:dyDescent="0.3">
      <c r="A40" t="s">
        <v>65</v>
      </c>
      <c r="B40" t="s">
        <v>66</v>
      </c>
      <c r="C40" t="s">
        <v>19</v>
      </c>
      <c r="D40" s="2" t="s">
        <v>135</v>
      </c>
      <c r="E40" s="10"/>
      <c r="G40" s="18"/>
      <c r="I40" s="13">
        <v>5294.04</v>
      </c>
      <c r="J40" s="7"/>
      <c r="K40" s="20">
        <f>E40+F40+G40+I40+J40+Table7[[#This Row],[Deputy Mayor Allowance]]</f>
        <v>5294.04</v>
      </c>
    </row>
    <row r="41" spans="1:11" x14ac:dyDescent="0.3">
      <c r="A41" t="s">
        <v>67</v>
      </c>
      <c r="B41" t="s">
        <v>68</v>
      </c>
      <c r="C41" t="s">
        <v>20</v>
      </c>
      <c r="D41" s="2" t="s">
        <v>135</v>
      </c>
      <c r="E41" s="10"/>
      <c r="G41" s="18"/>
      <c r="I41" s="13">
        <v>5294.04</v>
      </c>
      <c r="J41" s="7"/>
      <c r="K41" s="20">
        <f>E41+F41+G41+I41+J41+Table7[[#This Row],[Deputy Mayor Allowance]]</f>
        <v>5294.04</v>
      </c>
    </row>
    <row r="42" spans="1:11" x14ac:dyDescent="0.3">
      <c r="A42" t="s">
        <v>45</v>
      </c>
      <c r="B42" t="s">
        <v>46</v>
      </c>
      <c r="C42" t="s">
        <v>14</v>
      </c>
      <c r="D42" s="1" t="s">
        <v>25</v>
      </c>
      <c r="E42" s="10">
        <v>72</v>
      </c>
      <c r="G42" s="18"/>
      <c r="I42" s="13">
        <v>5294.04</v>
      </c>
      <c r="J42" s="7"/>
      <c r="K42" s="20">
        <f>E42+F42+G42+I42+J42+Table7[[#This Row],[Deputy Mayor Allowance]]</f>
        <v>5366.04</v>
      </c>
    </row>
    <row r="43" spans="1:11" x14ac:dyDescent="0.3">
      <c r="A43" t="s">
        <v>35</v>
      </c>
      <c r="B43" t="s">
        <v>36</v>
      </c>
      <c r="C43" t="s">
        <v>19</v>
      </c>
      <c r="D43" s="2" t="s">
        <v>135</v>
      </c>
      <c r="E43" s="10"/>
      <c r="G43" s="18"/>
      <c r="I43" s="13">
        <v>441.17</v>
      </c>
      <c r="J43" s="7">
        <v>4852.87</v>
      </c>
      <c r="K43" s="20">
        <f>E43+F43+G43+I43+J43+Table7[[#This Row],[Deputy Mayor Allowance]]</f>
        <v>5294.04</v>
      </c>
    </row>
    <row r="44" spans="1:11" x14ac:dyDescent="0.3">
      <c r="A44" t="s">
        <v>39</v>
      </c>
      <c r="B44" t="s">
        <v>40</v>
      </c>
      <c r="C44" t="s">
        <v>18</v>
      </c>
      <c r="D44" s="1" t="s">
        <v>25</v>
      </c>
      <c r="E44" s="10">
        <v>136.80000000000001</v>
      </c>
      <c r="G44" s="18"/>
      <c r="I44" s="13">
        <v>5294.04</v>
      </c>
      <c r="J44" s="7">
        <v>10140.960000000001</v>
      </c>
      <c r="K44" s="20">
        <f>E44+F44+G44+I44+J44+Table7[[#This Row],[Deputy Mayor Allowance]]</f>
        <v>15571.800000000001</v>
      </c>
    </row>
    <row r="45" spans="1:11" x14ac:dyDescent="0.3">
      <c r="A45" t="s">
        <v>91</v>
      </c>
      <c r="B45" t="s">
        <v>92</v>
      </c>
      <c r="C45" t="s">
        <v>11</v>
      </c>
      <c r="D45" s="3" t="s">
        <v>26</v>
      </c>
      <c r="E45" s="10">
        <v>50.4</v>
      </c>
      <c r="G45" s="18"/>
      <c r="I45" s="13">
        <v>5294.04</v>
      </c>
      <c r="J45" s="7"/>
      <c r="K45" s="20">
        <f>E45+F45+G45+I45+J45+Table7[[#This Row],[Deputy Mayor Allowance]]</f>
        <v>5344.44</v>
      </c>
    </row>
    <row r="46" spans="1:11" x14ac:dyDescent="0.3">
      <c r="A46" t="s">
        <v>69</v>
      </c>
      <c r="B46" t="s">
        <v>70</v>
      </c>
      <c r="C46" t="s">
        <v>21</v>
      </c>
      <c r="D46" s="2" t="s">
        <v>135</v>
      </c>
      <c r="E46" s="10"/>
      <c r="G46" s="18"/>
      <c r="I46" s="13">
        <v>5294.04</v>
      </c>
      <c r="J46" s="7"/>
      <c r="K46" s="20">
        <f>E46+F46+G46+I46+J46+Table7[[#This Row],[Deputy Mayor Allowance]]</f>
        <v>5294.04</v>
      </c>
    </row>
    <row r="47" spans="1:11" x14ac:dyDescent="0.3">
      <c r="A47" t="s">
        <v>93</v>
      </c>
      <c r="B47" t="s">
        <v>94</v>
      </c>
      <c r="C47" t="s">
        <v>15</v>
      </c>
      <c r="D47" s="1" t="s">
        <v>25</v>
      </c>
      <c r="E47" s="12"/>
      <c r="G47" s="18"/>
      <c r="I47" s="13">
        <v>5294.04</v>
      </c>
      <c r="J47" s="7">
        <v>3622.31</v>
      </c>
      <c r="K47" s="20">
        <f>E47+F47+G47+I47+J47+Table7[[#This Row],[Deputy Mayor Allowance]]</f>
        <v>8916.35</v>
      </c>
    </row>
    <row r="48" spans="1:11" x14ac:dyDescent="0.3">
      <c r="A48" t="s">
        <v>43</v>
      </c>
      <c r="B48" t="s">
        <v>44</v>
      </c>
      <c r="C48" t="s">
        <v>13</v>
      </c>
      <c r="D48" s="1" t="s">
        <v>25</v>
      </c>
      <c r="E48" s="12"/>
      <c r="G48" s="18"/>
      <c r="I48" s="13">
        <v>4710.55</v>
      </c>
      <c r="J48" s="7"/>
      <c r="K48" s="20">
        <f>E48+F48+G48+I48+J48+Table7[[#This Row],[Deputy Mayor Allowance]]</f>
        <v>4710.55</v>
      </c>
    </row>
    <row r="49" spans="1:11" x14ac:dyDescent="0.3">
      <c r="A49" t="s">
        <v>49</v>
      </c>
      <c r="B49" t="s">
        <v>50</v>
      </c>
      <c r="C49" t="s">
        <v>10</v>
      </c>
      <c r="D49" s="1" t="s">
        <v>25</v>
      </c>
      <c r="E49" s="12"/>
      <c r="G49" s="18"/>
      <c r="I49" s="13">
        <v>5294.04</v>
      </c>
      <c r="J49" s="7">
        <v>10140.960000000001</v>
      </c>
      <c r="K49" s="20">
        <f>E49+F49+G49+I49+J49+Table7[[#This Row],[Deputy Mayor Allowance]]</f>
        <v>15435</v>
      </c>
    </row>
    <row r="50" spans="1:11" x14ac:dyDescent="0.3">
      <c r="A50" t="s">
        <v>77</v>
      </c>
      <c r="B50" t="s">
        <v>78</v>
      </c>
      <c r="C50" t="s">
        <v>13</v>
      </c>
      <c r="D50" s="3" t="s">
        <v>26</v>
      </c>
      <c r="E50" s="12"/>
      <c r="G50" s="18"/>
      <c r="I50" s="13">
        <v>5294.04</v>
      </c>
      <c r="J50" s="7">
        <v>4829.4699999999993</v>
      </c>
      <c r="K50" s="20">
        <f>E50+F50+G50+I50+J50+Table7[[#This Row],[Deputy Mayor Allowance]]</f>
        <v>10123.509999999998</v>
      </c>
    </row>
    <row r="51" spans="1:11" x14ac:dyDescent="0.3">
      <c r="A51" t="s">
        <v>115</v>
      </c>
      <c r="B51" t="s">
        <v>116</v>
      </c>
      <c r="C51" t="s">
        <v>15</v>
      </c>
      <c r="D51" s="1" t="s">
        <v>25</v>
      </c>
      <c r="E51" s="12"/>
      <c r="G51" s="18"/>
      <c r="I51" s="13">
        <v>5294.04</v>
      </c>
      <c r="J51" s="7"/>
      <c r="K51" s="20">
        <f>E51+F51+G51+I51+J51+Table7[[#This Row],[Deputy Mayor Allowance]]</f>
        <v>5294.04</v>
      </c>
    </row>
    <row r="52" spans="1:11" x14ac:dyDescent="0.3">
      <c r="A52" t="s">
        <v>119</v>
      </c>
      <c r="B52" t="s">
        <v>120</v>
      </c>
      <c r="C52" t="s">
        <v>24</v>
      </c>
      <c r="D52" s="1" t="s">
        <v>25</v>
      </c>
      <c r="E52" s="12"/>
      <c r="G52" s="18"/>
      <c r="I52" s="13">
        <v>4710.55</v>
      </c>
      <c r="J52" s="7"/>
      <c r="K52" s="20">
        <f>E52+F52+G52+I52+J52+Table7[[#This Row],[Deputy Mayor Allowance]]</f>
        <v>4710.55</v>
      </c>
    </row>
    <row r="53" spans="1:11" x14ac:dyDescent="0.3">
      <c r="A53" t="s">
        <v>100</v>
      </c>
      <c r="B53" t="s">
        <v>101</v>
      </c>
      <c r="C53" t="s">
        <v>22</v>
      </c>
      <c r="D53" s="1" t="s">
        <v>25</v>
      </c>
      <c r="E53" s="10"/>
      <c r="G53" s="18"/>
      <c r="I53" s="13">
        <v>5294.04</v>
      </c>
      <c r="J53" s="7"/>
      <c r="K53" s="20">
        <f>E53+F53+G53+I53+J53+Table7[[#This Row],[Deputy Mayor Allowance]]</f>
        <v>5294.04</v>
      </c>
    </row>
    <row r="54" spans="1:11" x14ac:dyDescent="0.3">
      <c r="A54" t="s">
        <v>108</v>
      </c>
      <c r="B54" t="s">
        <v>109</v>
      </c>
      <c r="C54" t="s">
        <v>19</v>
      </c>
      <c r="D54" s="1" t="s">
        <v>25</v>
      </c>
      <c r="E54" s="10"/>
      <c r="G54" s="18"/>
      <c r="I54" s="13">
        <v>4710.55</v>
      </c>
      <c r="J54" s="7"/>
      <c r="K54" s="20">
        <f>E54+F54+G54+I54+J54+Table7[[#This Row],[Deputy Mayor Allowance]]</f>
        <v>4710.55</v>
      </c>
    </row>
    <row r="55" spans="1:11" x14ac:dyDescent="0.3">
      <c r="A55" t="s">
        <v>51</v>
      </c>
      <c r="B55" t="s">
        <v>52</v>
      </c>
      <c r="C55" t="s">
        <v>21</v>
      </c>
      <c r="D55" s="1" t="s">
        <v>25</v>
      </c>
      <c r="E55" s="10"/>
      <c r="G55" s="18"/>
      <c r="I55" s="13">
        <v>4710.55</v>
      </c>
      <c r="J55" s="7"/>
      <c r="K55" s="20">
        <f>E55+F55+G55+I55+J55+Table7[[#This Row],[Deputy Mayor Allowance]]</f>
        <v>4710.55</v>
      </c>
    </row>
    <row r="56" spans="1:11" x14ac:dyDescent="0.3">
      <c r="A56" t="s">
        <v>71</v>
      </c>
      <c r="B56" t="s">
        <v>72</v>
      </c>
      <c r="C56" t="s">
        <v>17</v>
      </c>
      <c r="D56" s="3" t="s">
        <v>26</v>
      </c>
      <c r="E56" s="10"/>
      <c r="G56" s="18"/>
      <c r="I56" s="13">
        <v>5294.04</v>
      </c>
      <c r="J56" s="7"/>
      <c r="K56" s="20">
        <f>E56+F56+G56+I56+J56+Table7[[#This Row],[Deputy Mayor Allowance]]</f>
        <v>5294.04</v>
      </c>
    </row>
    <row r="57" spans="1:11" x14ac:dyDescent="0.3">
      <c r="A57" t="s">
        <v>131</v>
      </c>
      <c r="B57" t="s">
        <v>132</v>
      </c>
      <c r="C57" t="s">
        <v>28</v>
      </c>
      <c r="D57" s="1" t="s">
        <v>25</v>
      </c>
      <c r="E57" s="10"/>
      <c r="G57" s="18"/>
      <c r="I57" s="13">
        <v>583.48</v>
      </c>
      <c r="J57" s="7">
        <v>519.67000000000007</v>
      </c>
      <c r="K57" s="20">
        <f>E57+F57+G57+I57+J57+Table7[[#This Row],[Deputy Mayor Allowance]]</f>
        <v>1103.1500000000001</v>
      </c>
    </row>
    <row r="58" spans="1:11" ht="15" thickBot="1" x14ac:dyDescent="0.35">
      <c r="A58" s="21" t="s">
        <v>93</v>
      </c>
      <c r="B58" t="s">
        <v>95</v>
      </c>
      <c r="C58" t="s">
        <v>24</v>
      </c>
      <c r="D58" s="2" t="s">
        <v>135</v>
      </c>
      <c r="E58" s="15"/>
      <c r="G58" s="18"/>
      <c r="I58" s="16">
        <v>5294.04</v>
      </c>
      <c r="J58" s="8">
        <v>4557.45</v>
      </c>
      <c r="K58" s="20">
        <f>E58+F58+G58+I58+J58+Table7[[#This Row],[Deputy Mayor Allowance]]</f>
        <v>9851.49</v>
      </c>
    </row>
    <row r="59" spans="1:11" ht="15.6" thickTop="1" thickBot="1" x14ac:dyDescent="0.35">
      <c r="B59" s="4"/>
      <c r="C59" s="4"/>
      <c r="D59" s="4"/>
      <c r="E59" s="4"/>
      <c r="F59" s="4"/>
      <c r="G59" s="4"/>
      <c r="H59" s="4"/>
      <c r="I59" s="4"/>
      <c r="J59" s="17" t="s">
        <v>27</v>
      </c>
      <c r="K59" s="14">
        <f>SUM(K2:K58)</f>
        <v>361450.81999999995</v>
      </c>
    </row>
    <row r="60" spans="1:11" ht="15" thickTop="1" x14ac:dyDescent="0.3">
      <c r="E60" s="22"/>
    </row>
    <row r="61" spans="1:11" x14ac:dyDescent="0.3">
      <c r="D61" s="2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2021-22 Councillor payments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 Marston</dc:creator>
  <cp:lastModifiedBy>Kyle Houston</cp:lastModifiedBy>
  <cp:lastPrinted>2020-12-01T19:08:38Z</cp:lastPrinted>
  <dcterms:created xsi:type="dcterms:W3CDTF">2020-12-01T19:03:18Z</dcterms:created>
  <dcterms:modified xsi:type="dcterms:W3CDTF">2022-07-12T10:10:44Z</dcterms:modified>
</cp:coreProperties>
</file>